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<sst xmlns="http://schemas.openxmlformats.org/spreadsheetml/2006/main" count="403" uniqueCount="121">
  <si>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</si>
  <si>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</si>
  <si>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</si>
  <si>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</si>
  <si>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</si>
  <si>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</si>
  <si>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</si>
  <si>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</si>
  <si>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</si>
  <si>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</si>
  <si>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</si>
  <si>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</si>
  <si>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</si>
  <si>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</si>
  <si>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</si>
  <si>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</si>
  <si>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</si>
  <si>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</si>
  <si>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</si>
  <si>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</si>
  <si>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</si>
  <si>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</si>
  <si>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</si>
  <si>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</si>
  <si>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</si>
  <si>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</si>
  <si>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</si>
  <si>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</si>
  <si>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</si>
  <si>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</si>
  <si>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</si>
  <si>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</si>
  <si>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</si>
  <si>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</si>
  <si>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</si>
  <si>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</si>
  <si>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</si>
  <si>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</si>
  <si>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</si>
  <si>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</si>
  <si>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</si>
  <si>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</si>
  <si>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</si>
  <si>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</si>
  <si>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</si>
  <si>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</si>
  <si>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</si>
  <si>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</si>
  <si>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</si>
  <si>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</si>
  <si>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</si>
  <si>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</si>
  <si>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</si>
  <si>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</si>
  <si>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</si>
  <si>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</si>
  <si>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</si>
  <si>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</si>
  <si>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</si>
  <si>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</si>
  <si>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</si>
  <si>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</si>
  <si>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</si>
  <si>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</si>
  <si>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</si>
  <si>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</si>
  <si>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</si>
  <si>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</si>
  <si>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</si>
  <si>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</si>
  <si>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</si>
  <si>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</si>
  <si>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</si>
  <si>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</si>
  <si>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</si>
  <si>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</si>
  <si>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</si>
  <si>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</si>
  <si>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</si>
  <si>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</si>
  <si>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</si>
  <si>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</si>
  <si>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</si>
  <si>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</si>
  <si>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</si>
  <si>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</si>
  <si>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</si>
  <si>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</si>
  <si>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</si>
  <si>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</si>
  <si>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</si>
  <si>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</si>
  <si>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</si>
  <si>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</si>
  <si>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</si>
  <si>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</si>
  <si>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</si>
  <si>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</si>
  <si>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</si>
  <si>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</si>
  <si>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</si>
  <si>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</si>
  <si>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</si>
  <si>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</si>
  <si>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</si>
  <si>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</si>
  <si>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</si>
  <si>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</si>
  <si>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</si>
  <si>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</si>
  <si>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</si>
  <si>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</si>
  <si>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</si>
  <si>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</si>
  <si>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</si>
  <si>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</si>
  <si>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06.11.2014 р.</t>
  </si>
  <si>
    <r>
      <t xml:space="preserve">станом на 06.11.2014р.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</si>
  <si>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</si>
  <si>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06.11.2014</t>
    </r>
    <r>
      <rPr>
        <sz val="10"/>
        <rFont val="Times New Roman"/>
        <family val="1"/>
      </rPr>
      <t xml:space="preserve"> (тис.грн.)</t>
    </r>
  </si>
  <si>
    <t>Зміни до розпису станом на 06.11.2014р.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</si>
</sst>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35251"/>
        <c:crosses val="autoZero"/>
        <c:auto val="0"/>
        <c:lblOffset val="100"/>
        <c:tickLblSkip val="1"/>
        <c:noMultiLvlLbl val="0"/>
      </c:catAx>
      <c:valAx>
        <c:axId val="6423525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3725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9037"/>
        <c:crosses val="autoZero"/>
        <c:auto val="0"/>
        <c:lblOffset val="100"/>
        <c:tickLblSkip val="1"/>
        <c:noMultiLvlLbl val="0"/>
      </c:catAx>
      <c:valAx>
        <c:axId val="687903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 val="autoZero"/>
        <c:auto val="0"/>
        <c:lblOffset val="100"/>
        <c:tickLblSkip val="1"/>
        <c:noMultiLvlLbl val="0"/>
      </c:catAx>
      <c:valAx>
        <c:axId val="2033109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113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8762128"/>
        <c:axId val="36205969"/>
      </c:bar3D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6205969"/>
        <c:crosses val="autoZero"/>
        <c:auto val="1"/>
        <c:lblOffset val="100"/>
        <c:tickLblSkip val="1"/>
        <c:noMultiLvlLbl val="0"/>
      </c:catAx>
      <c:valAx>
        <c:axId val="36205969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6212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 val="autoZero"/>
        <c:auto val="0"/>
        <c:lblOffset val="100"/>
        <c:tickLblSkip val="1"/>
        <c:noMultiLvlLbl val="0"/>
      </c:catAx>
      <c:valAx>
        <c:axId val="3567281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711"/>
        <c:crosses val="autoZero"/>
        <c:auto val="0"/>
        <c:lblOffset val="100"/>
        <c:tickLblSkip val="1"/>
        <c:noMultiLvlLbl val="0"/>
      </c:catAx>
      <c:valAx>
        <c:axId val="381671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 val="autoZero"/>
        <c:auto val="0"/>
        <c:lblOffset val="100"/>
        <c:tickLblSkip val="1"/>
        <c:noMultiLvlLbl val="0"/>
      </c:catAx>
      <c:valAx>
        <c:axId val="407181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504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5419"/>
        <c:crosses val="autoZero"/>
        <c:auto val="0"/>
        <c:lblOffset val="100"/>
        <c:tickLblSkip val="1"/>
        <c:noMultiLvlLbl val="0"/>
      </c:catAx>
      <c:valAx>
        <c:axId val="98354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189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1445"/>
        <c:crosses val="autoZero"/>
        <c:auto val="0"/>
        <c:lblOffset val="100"/>
        <c:tickLblSkip val="1"/>
        <c:noMultiLvlLbl val="0"/>
      </c:catAx>
      <c:valAx>
        <c:axId val="5847144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 val="autoZero"/>
        <c:auto val="0"/>
        <c:lblOffset val="100"/>
        <c:tickLblSkip val="1"/>
        <c:noMultiLvlLbl val="0"/>
      </c:catAx>
      <c:valAx>
        <c:axId val="385665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809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84841"/>
        <c:crosses val="autoZero"/>
        <c:auto val="0"/>
        <c:lblOffset val="100"/>
        <c:tickLblSkip val="1"/>
        <c:noMultiLvlLbl val="0"/>
      </c:catAx>
      <c:valAx>
        <c:axId val="3688484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 val="autoZero"/>
        <c:auto val="0"/>
        <c:lblOffset val="100"/>
        <c:tickLblSkip val="1"/>
        <c:noMultiLvlLbl val="0"/>
      </c:catAx>
      <c:valAx>
        <c:axId val="3488211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403 675,6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- 37 732,5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-42 889,6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16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64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41671</v>
      </c>
      <c r="O29" s="132">
        <f>'[1]січень '!$D$142</f>
        <v>111410.62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41671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109</v>
      </c>
      <c r="O1" s="121"/>
      <c r="P1" s="121"/>
      <c r="Q1" s="121"/>
      <c r="R1" s="121"/>
      <c r="S1" s="122"/>
    </row>
    <row r="2" spans="1:19" ht="16.5" thickBot="1">
      <c r="A2" s="116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41944</v>
      </c>
      <c r="O32" s="132">
        <f>'[1]жовтень'!$D$143</f>
        <v>116647.51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41944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114</v>
      </c>
      <c r="O1" s="121"/>
      <c r="P1" s="121"/>
      <c r="Q1" s="121"/>
      <c r="R1" s="121"/>
      <c r="S1" s="122"/>
    </row>
    <row r="2" spans="1:19" ht="16.5" thickBot="1">
      <c r="A2" s="116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117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AVERAGE(J4:J6)</f>
        <v>1368.46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1368.4</v>
      </c>
      <c r="N5" s="47">
        <v>4.7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505.3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1368.4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2300</v>
      </c>
      <c r="L7" s="4">
        <f t="shared" si="1"/>
        <v>0</v>
      </c>
      <c r="M7" s="2">
        <v>1368.4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41950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3500</v>
      </c>
      <c r="L8" s="4">
        <f t="shared" si="1"/>
        <v>0</v>
      </c>
      <c r="M8" s="2">
        <v>1368.4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41953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1368.4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41954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1368.4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41955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1368.4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1368.4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1368.4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1368.4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1368.4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1368.4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1368.4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1368.4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1368.4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1368.4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1368.4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1368.4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1368.4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3182.99</v>
      </c>
      <c r="C24" s="43">
        <f t="shared" si="3"/>
        <v>104.4</v>
      </c>
      <c r="D24" s="43">
        <f t="shared" si="3"/>
        <v>0</v>
      </c>
      <c r="E24" s="14">
        <f t="shared" si="3"/>
        <v>4.4</v>
      </c>
      <c r="F24" s="14">
        <f t="shared" si="3"/>
        <v>58.400000000000006</v>
      </c>
      <c r="G24" s="14">
        <f t="shared" si="3"/>
        <v>636.7</v>
      </c>
      <c r="H24" s="14">
        <f t="shared" si="3"/>
        <v>66.6</v>
      </c>
      <c r="I24" s="43">
        <f t="shared" si="3"/>
        <v>51.88999999999996</v>
      </c>
      <c r="J24" s="43">
        <f t="shared" si="3"/>
        <v>4105.38</v>
      </c>
      <c r="K24" s="43">
        <f t="shared" si="3"/>
        <v>39145</v>
      </c>
      <c r="L24" s="15">
        <f t="shared" si="1"/>
        <v>0.1048762294034998</v>
      </c>
      <c r="M24" s="2"/>
      <c r="N24" s="107">
        <f aca="true" t="shared" si="4" ref="N24:S24">SUM(N4:N23)</f>
        <v>4.7</v>
      </c>
      <c r="O24" s="107">
        <f t="shared" si="4"/>
        <v>0</v>
      </c>
      <c r="P24" s="107">
        <f t="shared" si="4"/>
        <v>2029.7</v>
      </c>
      <c r="Q24" s="107">
        <f t="shared" si="4"/>
        <v>100</v>
      </c>
      <c r="R24" s="107">
        <f t="shared" si="4"/>
        <v>1.7</v>
      </c>
      <c r="S24" s="107">
        <f t="shared" si="4"/>
        <v>2136.1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41949</v>
      </c>
      <c r="O29" s="132">
        <v>118595.01290999999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109574.41638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41949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8" t="s">
        <v>118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4" t="s">
        <v>40</v>
      </c>
      <c r="B28" s="150" t="s">
        <v>51</v>
      </c>
      <c r="C28" s="151"/>
      <c r="D28" s="140" t="s">
        <v>28</v>
      </c>
      <c r="E28" s="140"/>
      <c r="F28" s="146" t="s">
        <v>29</v>
      </c>
      <c r="G28" s="147"/>
      <c r="H28" s="141" t="s">
        <v>39</v>
      </c>
      <c r="I28" s="146"/>
      <c r="J28" s="141" t="s">
        <v>50</v>
      </c>
      <c r="K28" s="142"/>
      <c r="L28" s="156" t="s">
        <v>45</v>
      </c>
      <c r="M28" s="157"/>
      <c r="N28" s="158"/>
      <c r="O28" s="152" t="s">
        <v>119</v>
      </c>
      <c r="P28" s="153"/>
    </row>
    <row r="29" spans="1:16" ht="45">
      <c r="A29" s="145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2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438.71</v>
      </c>
      <c r="D30" s="74">
        <v>20309.73</v>
      </c>
      <c r="E30" s="74">
        <v>2766.76</v>
      </c>
      <c r="F30" s="75">
        <v>3361.19</v>
      </c>
      <c r="G30" s="76">
        <v>1754.79</v>
      </c>
      <c r="H30" s="76">
        <v>68712.6</v>
      </c>
      <c r="I30" s="76">
        <v>69886.96</v>
      </c>
      <c r="J30" s="76">
        <v>1810.4</v>
      </c>
      <c r="K30" s="96">
        <v>1234.02</v>
      </c>
      <c r="L30" s="97">
        <v>94454.42</v>
      </c>
      <c r="M30" s="77">
        <v>76081.24</v>
      </c>
      <c r="N30" s="78">
        <v>-18373.18</v>
      </c>
      <c r="O30" s="154">
        <v>118595.01290999999</v>
      </c>
      <c r="P30" s="15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0" t="s">
        <v>47</v>
      </c>
      <c r="P31" s="14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109574.41638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319205.17</v>
      </c>
      <c r="F47" s="1" t="s">
        <v>25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68371.22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869.55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5404.36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2515.6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1616.7500000000496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403675.6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16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41699</v>
      </c>
      <c r="O29" s="132">
        <f>'[1]лютий'!$D$142</f>
        <v>121970.53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41699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16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41730</v>
      </c>
      <c r="O29" s="132">
        <f>'[1]березень'!$D$142</f>
        <v>114985.02570999999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41730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16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41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34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>
        <v>41760</v>
      </c>
      <c r="O30" s="132">
        <f>'[1]квітень'!$D$142</f>
        <v>123251.48</v>
      </c>
      <c r="P30" s="132"/>
      <c r="Q30" s="13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/>
      <c r="O31" s="132"/>
      <c r="P31" s="132"/>
      <c r="Q31" s="13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3" t="s">
        <v>56</v>
      </c>
      <c r="P33" s="13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57</v>
      </c>
      <c r="P34" s="13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60</v>
      </c>
      <c r="P35" s="13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0" t="s">
        <v>35</v>
      </c>
      <c r="O38" s="130"/>
      <c r="P38" s="130"/>
      <c r="Q38" s="130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9" t="s">
        <v>36</v>
      </c>
      <c r="O39" s="139"/>
      <c r="P39" s="139"/>
      <c r="Q39" s="13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>
        <v>41760</v>
      </c>
      <c r="O40" s="138">
        <v>0</v>
      </c>
      <c r="P40" s="138"/>
      <c r="Q40" s="13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/>
      <c r="O41" s="138"/>
      <c r="P41" s="138"/>
      <c r="Q41" s="13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16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41791</v>
      </c>
      <c r="O28" s="132">
        <f>'[1]травень'!$D$142</f>
        <v>118982.48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41791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16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41821</v>
      </c>
      <c r="O28" s="132">
        <f>'[1]червень'!$D$143</f>
        <v>117976.29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41821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94</v>
      </c>
      <c r="O1" s="121"/>
      <c r="P1" s="121"/>
      <c r="Q1" s="121"/>
      <c r="R1" s="121"/>
      <c r="S1" s="122"/>
    </row>
    <row r="2" spans="1:19" ht="16.5" thickBot="1">
      <c r="A2" s="116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41852</v>
      </c>
      <c r="O32" s="132">
        <f>'[1]липень'!$D$143</f>
        <v>120856.76109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41852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99</v>
      </c>
      <c r="O1" s="121"/>
      <c r="P1" s="121"/>
      <c r="Q1" s="121"/>
      <c r="R1" s="121"/>
      <c r="S1" s="122"/>
    </row>
    <row r="2" spans="1:19" ht="16.5" thickBot="1">
      <c r="A2" s="116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41883</v>
      </c>
      <c r="O29" s="132">
        <f>'[1]серпень'!$D$143</f>
        <v>127799.14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41883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104</v>
      </c>
      <c r="O1" s="121"/>
      <c r="P1" s="121"/>
      <c r="Q1" s="121"/>
      <c r="R1" s="121"/>
      <c r="S1" s="122"/>
    </row>
    <row r="2" spans="1:19" ht="16.5" thickBot="1">
      <c r="A2" s="116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41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34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>
        <v>41913</v>
      </c>
      <c r="O31" s="132">
        <f>'[1]вересень'!$D$143</f>
        <v>121201.10921</v>
      </c>
      <c r="P31" s="132"/>
      <c r="Q31" s="132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/>
      <c r="O32" s="132"/>
      <c r="P32" s="132"/>
      <c r="Q32" s="132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3" t="s">
        <v>56</v>
      </c>
      <c r="P34" s="13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57</v>
      </c>
      <c r="P35" s="135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60</v>
      </c>
      <c r="P36" s="13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 t="s">
        <v>35</v>
      </c>
      <c r="O39" s="130"/>
      <c r="P39" s="130"/>
      <c r="Q39" s="130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9" t="s">
        <v>36</v>
      </c>
      <c r="O40" s="139"/>
      <c r="P40" s="139"/>
      <c r="Q40" s="13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>
        <v>41913</v>
      </c>
      <c r="O41" s="138">
        <v>0</v>
      </c>
      <c r="P41" s="138"/>
      <c r="Q41" s="13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/>
      <c r="O42" s="138"/>
      <c r="P42" s="138"/>
      <c r="Q42" s="13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2014-11-06T09:16:14Z</dcterms:modified>
  <cp:category/>
  <cp:version/>
  <cp:contentType/>
  <cp:contentStatus/>
</cp:coreProperties>
</file>